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tate_summaries.csv&amp;field=expected_dem_seats&amp;rowKey=state%3AMT&amp;rowField=expected_dem_seats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state/MT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sheetViews>
    <sheetView workbookViewId="0" showGridLines="0" zoomScale="90"/>
  </sheetViews>
  <sheetFormatPr defaultRowHeight="18"/>
  <cols>
    <col min="1" max="1" width="22" customWidth="1"/>
    <col min="2" max="2" width="64" customWidth="1"/>
    <col min="3" max="3" width="56" customWidth="1"/>
  </cols>
  <sheetData>
    <row r="1" ht="32" customHeight="1">
      <c r="A1" t="inlineStr" s="1">
        <is>
          <t xml:space="preserve">Answer Key - Start Here</t>
        </is>
      </c>
    </row>
    <row r="2" ht="28" customHeight="1">
      <c r="A2" t="inlineStr" s="20">
        <is>
          <t xml:space="preserve">Completed answers for Montana House forecast. Use this file after attempting the student template.</t>
        </is>
      </c>
    </row>
    <row r="3"/>
    <row r="4" ht="24" customHeight="1">
      <c r="A4" t="inlineStr" s="2">
        <is>
          <t xml:space="preserve">Use the answer key</t>
        </is>
      </c>
      <c r="B4" s="2"/>
      <c r="C4" s="2"/>
    </row>
    <row r="5" ht="28" customHeight="1">
      <c r="A5" t="inlineStr" s="13">
        <is>
          <t xml:space="preserve">Step</t>
        </is>
      </c>
      <c r="B5" t="inlineStr" s="13">
        <is>
          <t xml:space="preserve">Do this</t>
        </is>
      </c>
      <c r="C5" t="inlineStr" s="13">
        <is>
          <t xml:space="preserve">Why</t>
        </is>
      </c>
    </row>
    <row r="6" ht="30" customHeight="1">
      <c r="A6" s="21">
        <v>1</v>
      </c>
      <c r="B6" t="inlineStr" s="23">
        <is>
          <t xml:space="preserve">Open My Report.</t>
        </is>
      </c>
      <c r="C6" t="inlineStr" s="24">
        <is>
          <t xml:space="preserve">The three formulas and conclusion are completed there.</t>
        </is>
      </c>
    </row>
    <row r="7" ht="30" customHeight="1">
      <c r="A7" s="21">
        <v>2</v>
      </c>
      <c r="B7" t="inlineStr" s="23">
        <is>
          <t xml:space="preserve">Compare the answer cells one at a time.</t>
        </is>
      </c>
      <c r="C7" t="inlineStr" s="24">
        <is>
          <t xml:space="preserve">Check the formula, not only the final number.</t>
        </is>
      </c>
    </row>
    <row r="8" ht="30" customHeight="1">
      <c r="A8" s="21">
        <v>3</v>
      </c>
      <c r="B8" t="inlineStr" s="23">
        <is>
          <t xml:space="preserve">Open Check My Work.</t>
        </is>
      </c>
      <c r="C8" t="inlineStr" s="24">
        <is>
          <t xml:space="preserve">Every student check and data check should say PASS.</t>
        </is>
      </c>
    </row>
    <row r="9"/>
    <row r="10" ht="24" customHeight="1">
      <c r="A10" t="inlineStr" s="2">
        <is>
          <t xml:space="preserve">What this file proves</t>
        </is>
      </c>
      <c r="B10" s="2"/>
      <c r="C10" s="2"/>
    </row>
    <row r="11" ht="30" customHeight="1">
      <c r="A11" t="inlineStr" s="28">
        <is>
          <t xml:space="preserve">Student answers</t>
        </is>
      </c>
      <c r="B11" t="inlineStr" s="4">
        <is>
          <t xml:space="preserve">3 formulas plus 1 written conclusion</t>
        </is>
      </c>
    </row>
    <row r="12" ht="30" customHeight="1">
      <c r="A12" t="inlineStr" s="28">
        <is>
          <t xml:space="preserve">Source data</t>
        </is>
      </c>
      <c r="B12" t="inlineStr" s="4">
        <is>
          <t xml:space="preserve">ALL 14 DATA CHECKS PASSED</t>
        </is>
      </c>
    </row>
    <row r="13" ht="30" customHeight="1">
      <c r="A13" t="inlineStr" s="28">
        <is>
          <t xml:space="preserve">Receipts</t>
        </is>
      </c>
      <c r="B13" t="inlineStr" s="3">
        <is>
          <t xml:space="preserve">Every blue source number opens its exact PDF proof.</t>
        </is>
      </c>
    </row>
  </sheetData>
  <mergeCells count="7">
    <mergeCell ref="A1:C1"/>
    <mergeCell ref="A2:C2"/>
    <mergeCell ref="A4:C4"/>
    <mergeCell ref="A10:C10"/>
    <mergeCell ref="B11:C11"/>
    <mergeCell ref="B12:C12"/>
    <mergeCell ref="B13:C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Answer Key</t>
        </is>
      </c>
    </row>
    <row r="2" ht="26" customHeight="1">
      <c r="A2" t="inlineStr" s="20">
        <is>
          <t xml:space="preserve">Montana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t="inlineStr" s="11">
        <is>
          <t xml:space="preserve">Sample Student</t>
        </is>
      </c>
      <c r="C5" t="inlineStr" s="28">
        <is>
          <t xml:space="preserve">Class / period</t>
        </is>
      </c>
      <c r="D5" t="inlineStr" s="11">
        <is>
          <t xml:space="preserve">Period 1</t>
        </is>
      </c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Expected Democratic seats</t>
        </is>
      </c>
      <c r="B9" s="17">
        <v>0.7462194137901665</v>
      </c>
      <c r="C9" t="inlineStr" s="3">
        <is>
          <t xml:space="preserve">Average Democratic seats across this state's districts.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3">
        <f>SUM('Source Data'!$B$6:$B$256)</f>
        <v>100000</v>
      </c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3">
        <f>SUMIFS('Source Data'!$B$6:$B$256,'Source Data'!$A$6:$A$256,"&gt;=218")</f>
        <v>83182</v>
      </c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26">
        <f>D15/D14</f>
        <v>0.83182</v>
      </c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t="inlineStr" s="4">
        <is>
          <t xml:space="preserve">The expected Democratic House seat total for MT is shown above; it is an estimate, not a promise.</t>
        </is>
      </c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1">
        <f>IF(COUNTIF($C$9:$C$14,"PASS")=6,"READY TO SUBMIT",IF(COUNTIF($C$9:$C$14,"TRY AGAIN")&gt;0,"FIX THE MARKED STEP","KEEP GOING"))</f>
        <v>READY TO SUBMIT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>Sample Student</v>
      </c>
      <c r="C9" t="str" s="11">
        <f>IF(LEN(TRIM('My Report'!B5))=0,"WAITING","PASS")</f>
        <v>PASS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>Period 1</v>
      </c>
      <c r="C10" t="str" s="11">
        <f>IF(LEN(TRIM('My Report'!D5))=0,"WAITING","PASS")</f>
        <v>PASS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s="9">
        <f>IF('My Report'!D14="","",'My Report'!D14)</f>
        <v>100000</v>
      </c>
      <c r="C11" t="str" s="11">
        <f>IF('My Report'!D14="","WAITING",IF(ABS('My Report'!D14-SUM('Source Data'!$B$6:$B$256))&lt;1e-9,"PASS","TRY AGAIN"))</f>
        <v>PASS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s="9">
        <f>IF('My Report'!D15="","",'My Report'!D15)</f>
        <v>83182</v>
      </c>
      <c r="C12" t="str" s="11">
        <f>IF('My Report'!D15="","WAITING",IF(ABS('My Report'!D15-SUMIFS('Source Data'!$B$6:$B$256,'Source Data'!$A$6:$A$256,"&gt;=218"))&lt;1e-9,"PASS","TRY AGAIN"))</f>
        <v>PASS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s="8">
        <f>IF('My Report'!D16="","",'My Report'!D16)</f>
        <v>0.83182</v>
      </c>
      <c r="C13" t="str" s="11">
        <f>IF('My Report'!D16="","WAITING",IF(ABS('My Report'!D16-SUMIFS('Source Data'!$C$6:$C$256,'Source Data'!$A$6:$A$256,"&gt;=218"))&lt;1e-9,"PASS","TRY AGAIN"))</f>
        <v>PASS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>The expected Democratic House seat total for MT is shown above; it is an estimate, not a promise.</v>
      </c>
      <c r="C14" t="str" s="11">
        <f>IF(LEN(TRIM('My Report'!B20))=0,"WAITING",IF(LEN(TRIM('My Report'!B20))&gt;=20,"PASS","TRY AGAIN"))</f>
        <v>PASS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2026-08-27T08:34:42.242Z</dcterms:created>
  <dcterms:modified xsi:type="dcterms:W3CDTF">2026-08-27T08:34:42.242Z</dcterms:modified>
  <dc:title>ElectionLens Forecast Project - Answer Key</dc:title>
</cp:coreProperties>
</file>